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codeName="ThisWorkbook" autoCompressPictures="0"/>
  <bookViews>
    <workbookView xWindow="0" yWindow="0" windowWidth="28800" windowHeight="15880"/>
  </bookViews>
  <sheets>
    <sheet name="数据页" sheetId="1" r:id="rId1"/>
    <sheet name="数据字典及填写说明" sheetId="2" r:id="rId2"/>
  </sheets>
  <definedNames>
    <definedName name="_xlnm.Print_Area" localSheetId="0">数据页!$A$1:$M$4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5" i="1"/>
  <c r="M6" i="1"/>
  <c r="M7" i="1"/>
  <c r="M8" i="1"/>
  <c r="M9" i="1"/>
  <c r="M10" i="1"/>
</calcChain>
</file>

<file path=xl/sharedStrings.xml><?xml version="1.0" encoding="utf-8"?>
<sst xmlns="http://schemas.openxmlformats.org/spreadsheetml/2006/main" count="58" uniqueCount="29">
  <si>
    <t>南浔农商行丰收喜悦开放净值型理财产品TA数据台账</t>
  </si>
  <si>
    <t>产品代码</t>
  </si>
  <si>
    <t>申请日</t>
  </si>
  <si>
    <t>确认日</t>
  </si>
  <si>
    <t>申购金额(元）</t>
  </si>
  <si>
    <t>申购份额</t>
  </si>
  <si>
    <t>赎回金额(元）</t>
  </si>
  <si>
    <t>赎回份额</t>
  </si>
  <si>
    <t>赎回手续费</t>
  </si>
  <si>
    <t>赎回费收入</t>
  </si>
  <si>
    <t>业绩报酬</t>
  </si>
  <si>
    <t>红利再投转投份额</t>
  </si>
  <si>
    <t>现金分红金额</t>
  </si>
  <si>
    <t>基金份额余额</t>
  </si>
  <si>
    <t>型人民币理财产品TA数据台账</t>
  </si>
  <si>
    <t>申购金额</t>
  </si>
  <si>
    <t>赎回金额</t>
  </si>
  <si>
    <t>WB000</t>
  </si>
  <si>
    <t>填写说明</t>
  </si>
  <si>
    <t>在我行的唯一产品代码，WB000XXX现金管理类净值型理财产品的产品代码</t>
  </si>
  <si>
    <t>使用哪一天的净值确认的份额或赎回金额填写哪天</t>
  </si>
  <si>
    <t>申购份额确认日、赎回金额确认日、分红确认日</t>
  </si>
  <si>
    <t>没有可不填</t>
  </si>
  <si>
    <t>赎回时计提的业绩报酬，没有可不填</t>
  </si>
  <si>
    <t>确认日改产品的份额余额</t>
  </si>
  <si>
    <t>注：1.前三行不可删除、修改。所有数据从第4行开始填写。</t>
  </si>
  <si>
    <t>WB006035</t>
    <phoneticPr fontId="6" type="noConversion"/>
  </si>
  <si>
    <t>WB006035</t>
    <phoneticPr fontId="6" type="noConversion"/>
  </si>
  <si>
    <t>WB006035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</si>
</sst>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393636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93636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8901333658864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9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0" fontId="0" fillId="0" borderId="0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5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N23"/>
  <sheetViews>
    <sheetView tabSelected="1" topLeftCell="A9" workbookViewId="0">
      <selection activeCell="M17" sqref="M17"/>
    </sheetView>
  </sheetViews>
  <sheetFormatPr baseColWidth="10" defaultColWidth="9" defaultRowHeight="14" x14ac:dyDescent="0"/>
  <cols>
    <col min="1" max="1" width="10.83203125" customWidth="1"/>
    <col min="2" max="2" width="13.5" customWidth="1"/>
    <col min="3" max="3" width="14.6640625" customWidth="1"/>
    <col min="4" max="4" width="16.5" style="4" customWidth="1"/>
    <col min="5" max="5" width="18.1640625" style="4" customWidth="1"/>
    <col min="6" max="6" width="13.33203125" style="4" customWidth="1"/>
    <col min="7" max="7" width="14.6640625" style="4" customWidth="1"/>
    <col min="8" max="8" width="10.5" style="4" customWidth="1"/>
    <col min="9" max="9" width="9.83203125" style="4" customWidth="1"/>
    <col min="10" max="10" width="10.1640625" style="4" customWidth="1"/>
    <col min="11" max="11" width="15.5" style="4" customWidth="1"/>
    <col min="12" max="12" width="12.1640625" style="4" customWidth="1"/>
    <col min="13" max="13" width="15.33203125" style="4" customWidth="1"/>
    <col min="14" max="14" width="18" customWidth="1"/>
    <col min="15" max="15" width="15.1640625" customWidth="1"/>
  </cols>
  <sheetData>
    <row r="1" spans="1:14" s="1" customFormat="1" ht="30" customHeight="1">
      <c r="B1" s="3"/>
      <c r="C1" s="3"/>
      <c r="D1" s="3"/>
      <c r="E1" s="3"/>
      <c r="F1" s="20" t="s">
        <v>0</v>
      </c>
      <c r="G1" s="3"/>
      <c r="H1" s="3"/>
      <c r="I1" s="3"/>
      <c r="J1" s="3"/>
      <c r="K1" s="3"/>
      <c r="L1" s="3"/>
      <c r="M1" s="3"/>
    </row>
    <row r="3" spans="1:14" s="18" customFormat="1" ht="27" customHeight="1">
      <c r="A3" s="21" t="s">
        <v>1</v>
      </c>
      <c r="B3" s="21" t="s">
        <v>2</v>
      </c>
      <c r="C3" s="21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3" t="s">
        <v>8</v>
      </c>
      <c r="I3" s="23" t="s">
        <v>9</v>
      </c>
      <c r="J3" s="23" t="s">
        <v>10</v>
      </c>
      <c r="K3" s="22" t="s">
        <v>11</v>
      </c>
      <c r="L3" s="22" t="s">
        <v>12</v>
      </c>
      <c r="M3" s="22" t="s">
        <v>13</v>
      </c>
    </row>
    <row r="4" spans="1:14" s="19" customFormat="1" ht="30" customHeight="1">
      <c r="A4" s="21" t="s">
        <v>26</v>
      </c>
      <c r="B4" s="24">
        <v>44419</v>
      </c>
      <c r="C4" s="24">
        <v>44419</v>
      </c>
      <c r="D4" s="22">
        <v>2266000</v>
      </c>
      <c r="E4" s="25">
        <v>2266000</v>
      </c>
      <c r="F4" s="22">
        <v>0</v>
      </c>
      <c r="G4" s="25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5">
        <v>2266000</v>
      </c>
    </row>
    <row r="5" spans="1:14" s="19" customFormat="1" ht="30" customHeight="1">
      <c r="A5" s="21" t="s">
        <v>26</v>
      </c>
      <c r="B5" s="24">
        <v>44423</v>
      </c>
      <c r="C5" s="24">
        <v>44424</v>
      </c>
      <c r="D5" s="22">
        <v>170000</v>
      </c>
      <c r="E5" s="25">
        <v>169932.03</v>
      </c>
      <c r="F5" s="22">
        <v>150060</v>
      </c>
      <c r="G5" s="25">
        <v>150000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5">
        <f>M4+E5-G5</f>
        <v>2285932.0299999998</v>
      </c>
      <c r="N5" s="17"/>
    </row>
    <row r="6" spans="1:14" s="15" customFormat="1" ht="28" customHeight="1">
      <c r="A6" s="21" t="s">
        <v>27</v>
      </c>
      <c r="B6" s="24">
        <v>44424</v>
      </c>
      <c r="C6" s="24">
        <v>44425</v>
      </c>
      <c r="D6" s="22">
        <v>0</v>
      </c>
      <c r="E6" s="25">
        <v>0</v>
      </c>
      <c r="F6" s="22">
        <v>10004</v>
      </c>
      <c r="G6" s="25">
        <v>10000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5">
        <f>M5-G6</f>
        <v>2275932.0299999998</v>
      </c>
    </row>
    <row r="7" spans="1:14" s="15" customFormat="1" ht="28" customHeight="1">
      <c r="A7" s="21" t="s">
        <v>26</v>
      </c>
      <c r="B7" s="24">
        <v>44425</v>
      </c>
      <c r="C7" s="24">
        <v>44426</v>
      </c>
      <c r="D7" s="22">
        <v>200000</v>
      </c>
      <c r="E7" s="25">
        <v>199900.05</v>
      </c>
      <c r="F7" s="22">
        <v>0</v>
      </c>
      <c r="G7" s="25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5">
        <f>M6+E7</f>
        <v>2475832.0799999996</v>
      </c>
    </row>
    <row r="8" spans="1:14" s="15" customFormat="1" ht="28" customHeight="1">
      <c r="A8" s="21" t="s">
        <v>26</v>
      </c>
      <c r="B8" s="24">
        <v>44430</v>
      </c>
      <c r="C8" s="24">
        <v>44431</v>
      </c>
      <c r="D8" s="22">
        <v>200000</v>
      </c>
      <c r="E8" s="25">
        <v>199820.16</v>
      </c>
      <c r="F8" s="22">
        <v>0</v>
      </c>
      <c r="G8" s="25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5">
        <f t="shared" ref="M8:M13" si="0">M7+E8-G8</f>
        <v>2675652.2399999998</v>
      </c>
    </row>
    <row r="9" spans="1:14" s="15" customFormat="1" ht="28" customHeight="1">
      <c r="A9" s="21" t="s">
        <v>26</v>
      </c>
      <c r="B9" s="24">
        <v>44431</v>
      </c>
      <c r="C9" s="24">
        <v>44432</v>
      </c>
      <c r="D9" s="22">
        <v>400000</v>
      </c>
      <c r="E9" s="25">
        <v>399640.32000000001</v>
      </c>
      <c r="F9" s="22">
        <v>0</v>
      </c>
      <c r="G9" s="25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5">
        <f t="shared" si="0"/>
        <v>3075292.5599999996</v>
      </c>
    </row>
    <row r="10" spans="1:14" s="15" customFormat="1" ht="28" customHeight="1">
      <c r="A10" s="21" t="s">
        <v>26</v>
      </c>
      <c r="B10" s="24">
        <v>44432</v>
      </c>
      <c r="C10" s="24">
        <v>44433</v>
      </c>
      <c r="D10" s="22">
        <v>20000</v>
      </c>
      <c r="E10" s="25">
        <v>19980.02</v>
      </c>
      <c r="F10" s="22">
        <v>0</v>
      </c>
      <c r="G10" s="25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5">
        <f t="shared" si="0"/>
        <v>3095272.5799999996</v>
      </c>
    </row>
    <row r="11" spans="1:14" s="15" customFormat="1" ht="28" customHeight="1">
      <c r="A11" s="21" t="s">
        <v>26</v>
      </c>
      <c r="B11" s="24">
        <v>44437</v>
      </c>
      <c r="C11" s="24">
        <v>44438</v>
      </c>
      <c r="D11" s="22">
        <v>100000</v>
      </c>
      <c r="E11" s="25">
        <v>99860.2</v>
      </c>
      <c r="F11" s="22">
        <v>0</v>
      </c>
      <c r="G11" s="25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5">
        <f t="shared" si="0"/>
        <v>3195132.78</v>
      </c>
    </row>
    <row r="12" spans="1:14" s="15" customFormat="1" ht="28" customHeight="1">
      <c r="A12" s="21" t="s">
        <v>26</v>
      </c>
      <c r="B12" s="24">
        <v>44438</v>
      </c>
      <c r="C12" s="24">
        <v>44439</v>
      </c>
      <c r="D12" s="22">
        <v>50000</v>
      </c>
      <c r="E12" s="25">
        <v>49930.1</v>
      </c>
      <c r="F12" s="22">
        <v>110109.96</v>
      </c>
      <c r="G12" s="25">
        <v>109956.02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5">
        <f t="shared" si="0"/>
        <v>3135106.86</v>
      </c>
      <c r="N12" s="16"/>
    </row>
    <row r="13" spans="1:14" s="15" customFormat="1" ht="28" customHeight="1">
      <c r="A13" s="21" t="s">
        <v>26</v>
      </c>
      <c r="B13" s="24">
        <v>44439</v>
      </c>
      <c r="C13" s="24">
        <v>44440</v>
      </c>
      <c r="D13" s="22">
        <v>10000</v>
      </c>
      <c r="E13" s="25">
        <v>9984.0300000000007</v>
      </c>
      <c r="F13" s="22">
        <v>0</v>
      </c>
      <c r="G13" s="25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5">
        <f t="shared" si="0"/>
        <v>3145090.8899999997</v>
      </c>
    </row>
    <row r="14" spans="1:14" s="15" customFormat="1" ht="28" customHeight="1">
      <c r="A14" s="21" t="s">
        <v>26</v>
      </c>
      <c r="B14" s="24">
        <v>44444</v>
      </c>
      <c r="C14" s="24">
        <v>44445</v>
      </c>
      <c r="D14" s="22">
        <v>210000</v>
      </c>
      <c r="E14" s="25">
        <v>209580.84</v>
      </c>
      <c r="F14" s="22">
        <v>0</v>
      </c>
      <c r="G14" s="25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5">
        <f t="shared" ref="M14" si="1">M13+E14-G14</f>
        <v>3354671.7299999995</v>
      </c>
      <c r="N14" s="16"/>
    </row>
    <row r="15" spans="1:14" s="15" customFormat="1" ht="28" customHeight="1">
      <c r="A15" s="21" t="s">
        <v>26</v>
      </c>
      <c r="B15" s="24">
        <v>44445</v>
      </c>
      <c r="C15" s="24">
        <v>44446</v>
      </c>
      <c r="D15" s="22">
        <v>251000</v>
      </c>
      <c r="E15" s="25">
        <v>250474</v>
      </c>
      <c r="F15" s="22">
        <v>0</v>
      </c>
      <c r="G15" s="25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5">
        <f t="shared" ref="M15" si="2">M14+E15-G15</f>
        <v>3605145.7299999995</v>
      </c>
      <c r="N15" s="16"/>
    </row>
    <row r="16" spans="1:14" s="15" customFormat="1" ht="28" customHeight="1">
      <c r="A16" s="21" t="s">
        <v>26</v>
      </c>
      <c r="B16" s="24">
        <v>44446</v>
      </c>
      <c r="C16" s="24">
        <v>44447</v>
      </c>
      <c r="D16" s="22">
        <v>50000</v>
      </c>
      <c r="E16" s="25">
        <v>49895.22</v>
      </c>
      <c r="F16" s="22">
        <v>150179.84</v>
      </c>
      <c r="G16" s="25">
        <v>149865.12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5">
        <f t="shared" ref="M16" si="3">M15+E16-G16</f>
        <v>3505175.8299999996</v>
      </c>
      <c r="N16" s="16"/>
    </row>
    <row r="17" spans="1:14" s="15" customFormat="1" ht="28" customHeight="1">
      <c r="A17" s="21" t="s">
        <v>26</v>
      </c>
      <c r="B17" s="24">
        <v>44451</v>
      </c>
      <c r="C17" s="24">
        <v>44452</v>
      </c>
      <c r="D17" s="22">
        <v>20000</v>
      </c>
      <c r="E17" s="25">
        <v>19950.12</v>
      </c>
      <c r="F17" s="22">
        <v>0</v>
      </c>
      <c r="G17" s="25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5">
        <f t="shared" ref="M17" si="4">M16+E17-G17</f>
        <v>3525125.9499999997</v>
      </c>
      <c r="N17" s="16"/>
    </row>
    <row r="18" spans="1:14" s="15" customFormat="1" ht="28" customHeight="1">
      <c r="A18" s="21" t="s">
        <v>26</v>
      </c>
      <c r="B18" s="24">
        <v>44452</v>
      </c>
      <c r="C18" s="24">
        <v>44453</v>
      </c>
      <c r="D18" s="22">
        <v>140000</v>
      </c>
      <c r="E18" s="25">
        <v>139650.87</v>
      </c>
      <c r="F18" s="22">
        <v>10004.99</v>
      </c>
      <c r="G18" s="25">
        <v>9980.0400000000009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5">
        <f t="shared" ref="M18" si="5">M17+E18-G18</f>
        <v>3654796.78</v>
      </c>
      <c r="N18" s="16"/>
    </row>
    <row r="19" spans="1:14" s="15" customFormat="1" ht="28" customHeight="1">
      <c r="A19" s="21" t="s">
        <v>26</v>
      </c>
      <c r="B19" s="24">
        <v>44453</v>
      </c>
      <c r="C19" s="24">
        <v>44454</v>
      </c>
      <c r="D19" s="22">
        <v>590000</v>
      </c>
      <c r="E19" s="25">
        <v>588469.98</v>
      </c>
      <c r="F19" s="22">
        <v>0</v>
      </c>
      <c r="G19" s="25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5">
        <f t="shared" ref="M19" si="6">M18+E19-G19</f>
        <v>4243266.76</v>
      </c>
      <c r="N19" s="16"/>
    </row>
    <row r="20" spans="1:14" s="15" customFormat="1" ht="26" customHeight="1">
      <c r="A20" s="21" t="s">
        <v>28</v>
      </c>
      <c r="B20" s="24">
        <v>44460</v>
      </c>
      <c r="C20" s="24">
        <v>44461</v>
      </c>
      <c r="D20" s="22">
        <v>273000</v>
      </c>
      <c r="E20" s="25">
        <v>272129.18</v>
      </c>
      <c r="F20" s="22">
        <v>30096</v>
      </c>
      <c r="G20" s="25">
        <v>30000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5">
        <f t="shared" ref="M20" si="7">M19+E20-G20</f>
        <v>4485395.9399999995</v>
      </c>
    </row>
    <row r="21" spans="1:14" s="15" customFormat="1" ht="26" customHeight="1">
      <c r="A21" s="21" t="s">
        <v>28</v>
      </c>
      <c r="B21" s="24">
        <v>44465</v>
      </c>
      <c r="C21" s="24">
        <v>44466</v>
      </c>
      <c r="D21" s="22">
        <v>100000</v>
      </c>
      <c r="E21" s="25">
        <v>99651.22</v>
      </c>
      <c r="F21" s="22">
        <v>551925</v>
      </c>
      <c r="G21" s="25">
        <v>550000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5">
        <f t="shared" ref="M21" si="8">M20+E21-G21</f>
        <v>4035047.1599999992</v>
      </c>
    </row>
    <row r="22" spans="1:14" s="15" customFormat="1" ht="26" customHeight="1">
      <c r="A22" s="21" t="s">
        <v>28</v>
      </c>
      <c r="B22" s="24">
        <v>44466</v>
      </c>
      <c r="C22" s="24">
        <v>44467</v>
      </c>
      <c r="D22" s="22">
        <v>267000</v>
      </c>
      <c r="E22" s="25">
        <v>266042.25</v>
      </c>
      <c r="F22" s="22">
        <v>0</v>
      </c>
      <c r="G22" s="25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5">
        <f t="shared" ref="M22" si="9">M21+E22-G22</f>
        <v>4301089.4099999992</v>
      </c>
    </row>
    <row r="23" spans="1:14" s="15" customFormat="1" ht="26" customHeight="1">
      <c r="A23" s="21" t="s">
        <v>28</v>
      </c>
      <c r="B23" s="24">
        <v>44467</v>
      </c>
      <c r="C23" s="24">
        <v>44468</v>
      </c>
      <c r="D23" s="22">
        <v>630000</v>
      </c>
      <c r="E23" s="25">
        <v>627740.14</v>
      </c>
      <c r="F23" s="22">
        <v>50070.85</v>
      </c>
      <c r="G23" s="25">
        <v>49891.24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5">
        <f t="shared" ref="M23" si="10">M22+E23-G23</f>
        <v>4878938.3099999987</v>
      </c>
    </row>
  </sheetData>
  <sheetProtection insertColumns="0" insertRows="0" deleteColumns="0" deleteRows="0" sort="0"/>
  <phoneticPr fontId="6" type="noConversion"/>
  <pageMargins left="0.75138888888888899" right="0.75138888888888899" top="1" bottom="1" header="0.5" footer="0.5"/>
  <pageSetup paperSize="9" scale="87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P8"/>
  <sheetViews>
    <sheetView workbookViewId="0">
      <selection activeCell="B24" sqref="B24"/>
    </sheetView>
  </sheetViews>
  <sheetFormatPr baseColWidth="10" defaultColWidth="9" defaultRowHeight="14" x14ac:dyDescent="0"/>
  <cols>
    <col min="2" max="2" width="22.1640625" customWidth="1"/>
    <col min="4" max="14" width="17.1640625" customWidth="1"/>
  </cols>
  <sheetData>
    <row r="1" spans="1:16" s="1" customFormat="1" ht="15">
      <c r="C1" s="26" t="s">
        <v>14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20" customHeight="1">
      <c r="B3" s="5" t="s">
        <v>1</v>
      </c>
      <c r="C3" s="5" t="s">
        <v>2</v>
      </c>
      <c r="D3" s="5" t="s">
        <v>3</v>
      </c>
      <c r="E3" s="6" t="s">
        <v>15</v>
      </c>
      <c r="F3" s="7" t="s">
        <v>5</v>
      </c>
      <c r="G3" s="6" t="s">
        <v>16</v>
      </c>
      <c r="H3" s="8" t="s">
        <v>7</v>
      </c>
      <c r="I3" s="13" t="s">
        <v>8</v>
      </c>
      <c r="J3" s="13" t="s">
        <v>9</v>
      </c>
      <c r="K3" s="13" t="s">
        <v>10</v>
      </c>
      <c r="L3" s="7" t="s">
        <v>11</v>
      </c>
      <c r="M3" s="7" t="s">
        <v>12</v>
      </c>
      <c r="N3" s="6" t="s">
        <v>13</v>
      </c>
    </row>
    <row r="4" spans="1:16" ht="20" customHeight="1">
      <c r="B4" s="9" t="s">
        <v>17</v>
      </c>
      <c r="C4" s="10"/>
      <c r="D4" s="10"/>
      <c r="E4" s="6"/>
      <c r="F4" s="6"/>
      <c r="G4" s="6"/>
      <c r="H4" s="8"/>
      <c r="I4" s="8"/>
      <c r="J4" s="8"/>
      <c r="K4" s="8"/>
      <c r="L4" s="8"/>
      <c r="M4" s="8"/>
      <c r="N4" s="6"/>
      <c r="P4" s="14"/>
    </row>
    <row r="5" spans="1:16" s="2" customFormat="1" ht="78">
      <c r="A5" s="2" t="s">
        <v>18</v>
      </c>
      <c r="B5" s="11" t="s">
        <v>19</v>
      </c>
      <c r="C5" s="11" t="s">
        <v>20</v>
      </c>
      <c r="D5" s="11" t="s">
        <v>21</v>
      </c>
      <c r="I5" s="2" t="s">
        <v>22</v>
      </c>
      <c r="J5" s="2" t="s">
        <v>22</v>
      </c>
      <c r="K5" s="11" t="s">
        <v>23</v>
      </c>
      <c r="N5" s="11" t="s">
        <v>24</v>
      </c>
    </row>
    <row r="8" spans="1:16">
      <c r="A8" s="12" t="s">
        <v>25</v>
      </c>
    </row>
  </sheetData>
  <mergeCells count="1">
    <mergeCell ref="C1:N1"/>
  </mergeCells>
  <phoneticPr fontId="6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数据页</vt:lpstr>
      <vt:lpstr>数据字典及填写说明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玲 李</cp:lastModifiedBy>
  <cp:lastPrinted>2021-07-22T02:34:00Z</cp:lastPrinted>
  <dcterms:created xsi:type="dcterms:W3CDTF">2019-11-07T09:49:00Z</dcterms:created>
  <dcterms:modified xsi:type="dcterms:W3CDTF">2021-09-30T03:14:54Z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D28EB4CA826D41B893B3CB13ECA19791</vt:lpwstr>
  </property>
</Properties>
</file>